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รูปตัดขวาง\รูปตัดขวาง ปีน้ำ 2568\2568\รูปตัดปี2568\"/>
    </mc:Choice>
  </mc:AlternateContent>
  <xr:revisionPtr revIDLastSave="0" documentId="13_ncr:1_{DFC71EDC-4CFC-4E8B-B947-00142A8751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.8-2568" sheetId="3" r:id="rId1"/>
  </sheets>
  <externalReferences>
    <externalReference r:id="rId2"/>
  </externalReferences>
  <definedNames>
    <definedName name="_xlnm.Print_Area" localSheetId="0">'G.8-2568'!$A$1:$L$52</definedName>
    <definedName name="Print_Area_MI">[1]MONTHLY!$B$30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3" l="1"/>
  <c r="T52" i="3"/>
  <c r="T53" i="3"/>
  <c r="T54" i="3"/>
  <c r="T55" i="3"/>
  <c r="T56" i="3"/>
  <c r="T40" i="3"/>
  <c r="T34" i="3"/>
  <c r="T35" i="3"/>
  <c r="T36" i="3"/>
  <c r="T27" i="3"/>
  <c r="T28" i="3"/>
  <c r="T29" i="3"/>
  <c r="T30" i="3"/>
  <c r="T24" i="3"/>
  <c r="T25" i="3"/>
  <c r="T26" i="3"/>
  <c r="T31" i="3"/>
  <c r="T32" i="3"/>
  <c r="T33" i="3"/>
  <c r="T37" i="3"/>
  <c r="T38" i="3"/>
  <c r="T39" i="3"/>
  <c r="T22" i="3"/>
  <c r="T21" i="3"/>
  <c r="T23" i="3"/>
  <c r="T51" i="3"/>
  <c r="T43" i="3"/>
  <c r="T44" i="3"/>
  <c r="T45" i="3"/>
  <c r="T46" i="3"/>
  <c r="T47" i="3"/>
  <c r="T48" i="3"/>
  <c r="T49" i="3"/>
  <c r="T50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41" i="3"/>
  <c r="T42" i="3"/>
  <c r="T5" i="3"/>
</calcChain>
</file>

<file path=xl/sharedStrings.xml><?xml version="1.0" encoding="utf-8"?>
<sst xmlns="http://schemas.openxmlformats.org/spreadsheetml/2006/main" count="34" uniqueCount="14">
  <si>
    <t>ระยะ</t>
  </si>
  <si>
    <t>ระดับ</t>
  </si>
  <si>
    <t>BM.</t>
  </si>
  <si>
    <t>ตลิ่งฝั่งซ้าย</t>
  </si>
  <si>
    <t>ตลิ่งฝั่งขวา</t>
  </si>
  <si>
    <t>ท้องน้ำ</t>
  </si>
  <si>
    <t>ศูนย์เสา</t>
  </si>
  <si>
    <t>ผิวน้ำ</t>
  </si>
  <si>
    <t>ม.(ร.ท.ก.)</t>
  </si>
  <si>
    <t>ตรวจสอบหมุดหลักฐานแล้ว</t>
  </si>
  <si>
    <t>เปลี่ยนรูปแล้ว</t>
  </si>
  <si>
    <t>ผู้สำรวจ นายสุภเดช เตชะสา</t>
  </si>
  <si>
    <t>สำรวจเมื่อ 22 ม.ค. 2567</t>
  </si>
  <si>
    <t>สำรวจเมื่อ 14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</si>
</sst>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</font>
    <font>
      <sz val="14"/>
      <name val="JasmineUPC"/>
      <family val="1"/>
      <charset val="222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2"/>
      <name val="AngsanaUPC"/>
      <family val="1"/>
      <charset val="222"/>
    </font>
    <font>
      <sz val="12"/>
      <name val="TH SarabunPSK"/>
      <family val="2"/>
    </font>
    <font>
      <sz val="12"/>
      <color indexed="12"/>
      <name val="TH SarabunPSK"/>
      <family val="2"/>
    </font>
    <font>
      <b/>
      <sz val="12"/>
      <color indexed="10"/>
      <name val="TH SarabunPSK"/>
      <family val="2"/>
    </font>
    <font>
      <sz val="12"/>
      <color indexed="10"/>
      <name val="TH SarabunPSK"/>
      <family val="2"/>
    </font>
    <font>
      <sz val="10"/>
      <color indexed="17"/>
      <name val="Arial"/>
      <family val="2"/>
    </font>
    <font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2" fillId="0" borderId="0" xfId="3"/>
    <xf numFmtId="1" fontId="4" fillId="0" borderId="0" xfId="3" applyNumberFormat="1" applyFont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2" fillId="2" borderId="0" xfId="3" applyFill="1"/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6" fillId="0" borderId="0" xfId="3" applyFont="1"/>
    <xf numFmtId="0" fontId="7" fillId="0" borderId="6" xfId="3" applyFont="1" applyBorder="1" applyAlignment="1">
      <alignment horizontal="center" vertical="center"/>
    </xf>
    <xf numFmtId="164" fontId="7" fillId="0" borderId="7" xfId="3" applyNumberFormat="1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0" xfId="3" applyFont="1"/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" fontId="7" fillId="0" borderId="12" xfId="2" applyNumberFormat="1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164" fontId="9" fillId="0" borderId="13" xfId="0" applyNumberFormat="1" applyFont="1" applyBorder="1"/>
    <xf numFmtId="1" fontId="7" fillId="0" borderId="14" xfId="2" applyNumberFormat="1" applyFont="1" applyBorder="1" applyAlignment="1">
      <alignment horizontal="center"/>
    </xf>
    <xf numFmtId="164" fontId="7" fillId="0" borderId="15" xfId="2" applyNumberFormat="1" applyFont="1" applyBorder="1" applyAlignment="1">
      <alignment horizontal="center"/>
    </xf>
    <xf numFmtId="164" fontId="9" fillId="0" borderId="16" xfId="0" applyNumberFormat="1" applyFont="1" applyBorder="1"/>
    <xf numFmtId="0" fontId="6" fillId="0" borderId="16" xfId="3" applyFont="1" applyBorder="1"/>
    <xf numFmtId="0" fontId="6" fillId="0" borderId="17" xfId="3" applyFont="1" applyBorder="1"/>
    <xf numFmtId="164" fontId="3" fillId="0" borderId="0" xfId="3" applyNumberFormat="1" applyFont="1"/>
    <xf numFmtId="0" fontId="3" fillId="0" borderId="0" xfId="3" applyFont="1" applyAlignment="1">
      <alignment horizontal="center" vertical="center"/>
    </xf>
    <xf numFmtId="0" fontId="10" fillId="0" borderId="0" xfId="3" applyFont="1"/>
    <xf numFmtId="0" fontId="7" fillId="0" borderId="18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164" fontId="7" fillId="0" borderId="19" xfId="2" applyNumberFormat="1" applyFont="1" applyBorder="1" applyAlignment="1">
      <alignment horizont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164" fontId="9" fillId="0" borderId="0" xfId="0" applyNumberFormat="1" applyFont="1"/>
    <xf numFmtId="164" fontId="2" fillId="0" borderId="0" xfId="3" applyNumberFormat="1"/>
    <xf numFmtId="0" fontId="7" fillId="0" borderId="26" xfId="3" applyFont="1" applyBorder="1" applyAlignment="1">
      <alignment horizontal="center" vertical="center"/>
    </xf>
    <xf numFmtId="164" fontId="7" fillId="0" borderId="26" xfId="2" applyNumberFormat="1" applyFont="1" applyBorder="1" applyAlignment="1">
      <alignment horizontal="center"/>
    </xf>
    <xf numFmtId="164" fontId="7" fillId="0" borderId="21" xfId="2" applyNumberFormat="1" applyFont="1" applyBorder="1" applyAlignment="1">
      <alignment horizontal="center"/>
    </xf>
    <xf numFmtId="1" fontId="7" fillId="0" borderId="27" xfId="2" applyNumberFormat="1" applyFont="1" applyBorder="1" applyAlignment="1">
      <alignment horizontal="center"/>
    </xf>
    <xf numFmtId="1" fontId="7" fillId="0" borderId="28" xfId="2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64" fontId="9" fillId="0" borderId="30" xfId="0" applyNumberFormat="1" applyFont="1" applyBorder="1"/>
    <xf numFmtId="164" fontId="9" fillId="0" borderId="1" xfId="0" applyNumberFormat="1" applyFont="1" applyBorder="1"/>
    <xf numFmtId="164" fontId="9" fillId="0" borderId="15" xfId="0" applyNumberFormat="1" applyFont="1" applyBorder="1"/>
    <xf numFmtId="164" fontId="9" fillId="0" borderId="31" xfId="0" applyNumberFormat="1" applyFont="1" applyBorder="1"/>
    <xf numFmtId="164" fontId="7" fillId="0" borderId="22" xfId="2" applyNumberFormat="1" applyFont="1" applyBorder="1" applyAlignment="1">
      <alignment horizontal="center"/>
    </xf>
    <xf numFmtId="164" fontId="7" fillId="0" borderId="20" xfId="2" applyNumberFormat="1" applyFont="1" applyBorder="1" applyAlignment="1">
      <alignment horizontal="center"/>
    </xf>
    <xf numFmtId="1" fontId="7" fillId="0" borderId="20" xfId="2" applyNumberFormat="1" applyFont="1" applyBorder="1" applyAlignment="1">
      <alignment horizontal="center"/>
    </xf>
    <xf numFmtId="1" fontId="7" fillId="0" borderId="32" xfId="2" applyNumberFormat="1" applyFont="1" applyBorder="1" applyAlignment="1">
      <alignment horizontal="center"/>
    </xf>
    <xf numFmtId="1" fontId="7" fillId="0" borderId="33" xfId="2" applyNumberFormat="1" applyFont="1" applyBorder="1" applyAlignment="1">
      <alignment horizontal="center"/>
    </xf>
    <xf numFmtId="1" fontId="7" fillId="0" borderId="34" xfId="2" applyNumberFormat="1" applyFont="1" applyBorder="1" applyAlignment="1">
      <alignment horizontal="center"/>
    </xf>
    <xf numFmtId="164" fontId="7" fillId="0" borderId="35" xfId="2" applyNumberFormat="1" applyFont="1" applyBorder="1" applyAlignment="1">
      <alignment horizontal="center"/>
    </xf>
    <xf numFmtId="1" fontId="7" fillId="0" borderId="22" xfId="2" applyNumberFormat="1" applyFont="1" applyBorder="1" applyAlignment="1">
      <alignment horizontal="center"/>
    </xf>
    <xf numFmtId="1" fontId="7" fillId="0" borderId="35" xfId="2" applyNumberFormat="1" applyFont="1" applyBorder="1" applyAlignment="1">
      <alignment horizontal="center"/>
    </xf>
    <xf numFmtId="0" fontId="7" fillId="0" borderId="35" xfId="3" applyFont="1" applyBorder="1" applyAlignment="1">
      <alignment horizontal="center" vertical="center"/>
    </xf>
    <xf numFmtId="0" fontId="2" fillId="4" borderId="0" xfId="3" applyFill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15" fontId="8" fillId="0" borderId="23" xfId="3" applyNumberFormat="1" applyFont="1" applyBorder="1" applyAlignment="1">
      <alignment horizontal="center" vertical="center"/>
    </xf>
    <xf numFmtId="15" fontId="8" fillId="0" borderId="24" xfId="3" applyNumberFormat="1" applyFont="1" applyBorder="1" applyAlignment="1">
      <alignment horizontal="center" vertical="center"/>
    </xf>
    <xf numFmtId="15" fontId="8" fillId="0" borderId="25" xfId="3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Normal_corP1-P67 (2)" xfId="1" xr:uid="{00000000-0005-0000-0000-000000000000}"/>
    <cellStyle name="ปกติ" xfId="0" builtinId="0"/>
    <cellStyle name="ปกติ_Crossection - PingBasin" xfId="2" xr:uid="{00000000-0005-0000-0000-000002000000}"/>
    <cellStyle name="ปกติ_P.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รูปตัดขวางลำน้ำน้ำแม่ลาวที่แนวสำรวจปริมาณน้ำ</a:t>
            </a:r>
          </a:p>
        </c:rich>
      </c:tx>
      <c:layout>
        <c:manualLayout>
          <c:xMode val="edge"/>
          <c:yMode val="edge"/>
          <c:x val="0.30103666619137393"/>
          <c:y val="3.876121589452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6861114191713"/>
          <c:y val="0.1598895196240005"/>
          <c:w val="0.79073566508411797"/>
          <c:h val="0.53392937801379481"/>
        </c:manualLayout>
      </c:layout>
      <c:scatterChart>
        <c:scatterStyle val="lineMarker"/>
        <c:varyColors val="0"/>
        <c:ser>
          <c:idx val="0"/>
          <c:order val="0"/>
          <c:tx>
            <c:v>รูปตัดปี2568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0.21974150821508756"/>
                  <c:y val="-0.13449124092046633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ตลิ่งฝั่งซ้าย 410.705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610-431B-BEA7-44EC5979CC47}"/>
                </c:ext>
              </c:extLst>
            </c:dLbl>
            <c:dLbl>
              <c:idx val="47"/>
              <c:layout>
                <c:manualLayout>
                  <c:x val="2.336997031997422E-3"/>
                  <c:y val="-6.7567905755966509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ตลิ่งฝั่งขวา 410.660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610-431B-BEA7-44EC5979CC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'G.8-2568'!$R$4:$R$57</c:f>
              <c:numCache>
                <c:formatCode>0</c:formatCode>
                <c:ptCount val="54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14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22</c:v>
                </c:pt>
                <c:pt idx="18">
                  <c:v>24</c:v>
                </c:pt>
                <c:pt idx="19">
                  <c:v>26</c:v>
                </c:pt>
                <c:pt idx="20">
                  <c:v>28</c:v>
                </c:pt>
                <c:pt idx="21">
                  <c:v>30</c:v>
                </c:pt>
                <c:pt idx="22">
                  <c:v>32</c:v>
                </c:pt>
                <c:pt idx="23">
                  <c:v>34</c:v>
                </c:pt>
                <c:pt idx="24">
                  <c:v>36</c:v>
                </c:pt>
                <c:pt idx="25">
                  <c:v>38</c:v>
                </c:pt>
                <c:pt idx="26">
                  <c:v>40</c:v>
                </c:pt>
                <c:pt idx="27">
                  <c:v>42</c:v>
                </c:pt>
                <c:pt idx="28">
                  <c:v>44</c:v>
                </c:pt>
                <c:pt idx="29">
                  <c:v>46</c:v>
                </c:pt>
                <c:pt idx="30">
                  <c:v>48</c:v>
                </c:pt>
                <c:pt idx="31">
                  <c:v>50</c:v>
                </c:pt>
                <c:pt idx="32">
                  <c:v>52</c:v>
                </c:pt>
                <c:pt idx="33">
                  <c:v>54</c:v>
                </c:pt>
                <c:pt idx="34">
                  <c:v>56</c:v>
                </c:pt>
                <c:pt idx="35">
                  <c:v>58</c:v>
                </c:pt>
                <c:pt idx="36">
                  <c:v>60</c:v>
                </c:pt>
                <c:pt idx="37">
                  <c:v>62</c:v>
                </c:pt>
                <c:pt idx="38">
                  <c:v>64</c:v>
                </c:pt>
                <c:pt idx="39">
                  <c:v>66</c:v>
                </c:pt>
                <c:pt idx="40">
                  <c:v>68</c:v>
                </c:pt>
                <c:pt idx="41">
                  <c:v>70</c:v>
                </c:pt>
                <c:pt idx="42">
                  <c:v>72</c:v>
                </c:pt>
                <c:pt idx="43">
                  <c:v>74</c:v>
                </c:pt>
                <c:pt idx="44">
                  <c:v>76</c:v>
                </c:pt>
                <c:pt idx="45">
                  <c:v>78</c:v>
                </c:pt>
                <c:pt idx="46">
                  <c:v>80</c:v>
                </c:pt>
                <c:pt idx="47">
                  <c:v>80</c:v>
                </c:pt>
                <c:pt idx="48">
                  <c:v>90</c:v>
                </c:pt>
                <c:pt idx="49">
                  <c:v>100</c:v>
                </c:pt>
                <c:pt idx="50">
                  <c:v>110</c:v>
                </c:pt>
                <c:pt idx="51">
                  <c:v>120</c:v>
                </c:pt>
                <c:pt idx="52">
                  <c:v>130</c:v>
                </c:pt>
              </c:numCache>
            </c:numRef>
          </c:xVal>
          <c:yVal>
            <c:numRef>
              <c:f>'G.8-2568'!$S$4:$S$57</c:f>
              <c:numCache>
                <c:formatCode>0.000</c:formatCode>
                <c:ptCount val="54"/>
                <c:pt idx="0">
                  <c:v>411.59800000000001</c:v>
                </c:pt>
                <c:pt idx="1">
                  <c:v>412.48200000000003</c:v>
                </c:pt>
                <c:pt idx="2">
                  <c:v>412.01400000000001</c:v>
                </c:pt>
                <c:pt idx="3">
                  <c:v>411.79399999999998</c:v>
                </c:pt>
                <c:pt idx="4">
                  <c:v>411.041</c:v>
                </c:pt>
                <c:pt idx="5">
                  <c:v>410.70499999999998</c:v>
                </c:pt>
                <c:pt idx="6">
                  <c:v>409.85199999999998</c:v>
                </c:pt>
                <c:pt idx="7">
                  <c:v>409.09399999999999</c:v>
                </c:pt>
                <c:pt idx="8">
                  <c:v>408.45699999999999</c:v>
                </c:pt>
                <c:pt idx="9">
                  <c:v>408.03800000000001</c:v>
                </c:pt>
                <c:pt idx="10">
                  <c:v>407.49099999999999</c:v>
                </c:pt>
                <c:pt idx="11">
                  <c:v>407.23200000000003</c:v>
                </c:pt>
                <c:pt idx="12">
                  <c:v>407.137</c:v>
                </c:pt>
                <c:pt idx="13">
                  <c:v>407.096</c:v>
                </c:pt>
                <c:pt idx="14">
                  <c:v>407.03800000000001</c:v>
                </c:pt>
                <c:pt idx="15">
                  <c:v>406.827</c:v>
                </c:pt>
                <c:pt idx="16">
                  <c:v>406.07100000000003</c:v>
                </c:pt>
                <c:pt idx="17">
                  <c:v>405.654</c:v>
                </c:pt>
                <c:pt idx="18">
                  <c:v>405.51900000000001</c:v>
                </c:pt>
                <c:pt idx="19">
                  <c:v>405.30500000000001</c:v>
                </c:pt>
                <c:pt idx="20">
                  <c:v>405.274</c:v>
                </c:pt>
                <c:pt idx="21">
                  <c:v>405.12</c:v>
                </c:pt>
                <c:pt idx="22">
                  <c:v>404.57</c:v>
                </c:pt>
                <c:pt idx="23">
                  <c:v>404.54</c:v>
                </c:pt>
                <c:pt idx="24">
                  <c:v>404.52</c:v>
                </c:pt>
                <c:pt idx="25">
                  <c:v>404.82</c:v>
                </c:pt>
                <c:pt idx="26">
                  <c:v>404.83</c:v>
                </c:pt>
                <c:pt idx="27">
                  <c:v>404.82</c:v>
                </c:pt>
                <c:pt idx="28">
                  <c:v>404.62</c:v>
                </c:pt>
                <c:pt idx="29">
                  <c:v>404.77</c:v>
                </c:pt>
                <c:pt idx="30">
                  <c:v>404.94</c:v>
                </c:pt>
                <c:pt idx="31">
                  <c:v>404.88</c:v>
                </c:pt>
                <c:pt idx="32">
                  <c:v>404.84</c:v>
                </c:pt>
                <c:pt idx="33">
                  <c:v>404.84</c:v>
                </c:pt>
                <c:pt idx="34">
                  <c:v>405.26900000000001</c:v>
                </c:pt>
                <c:pt idx="35">
                  <c:v>405.58100000000002</c:v>
                </c:pt>
                <c:pt idx="36">
                  <c:v>405.46699999999998</c:v>
                </c:pt>
                <c:pt idx="37">
                  <c:v>405.44799999999998</c:v>
                </c:pt>
                <c:pt idx="38">
                  <c:v>405.55399999999997</c:v>
                </c:pt>
                <c:pt idx="39">
                  <c:v>405.85399999999998</c:v>
                </c:pt>
                <c:pt idx="40">
                  <c:v>406.94499999999999</c:v>
                </c:pt>
                <c:pt idx="41">
                  <c:v>407.35700000000003</c:v>
                </c:pt>
                <c:pt idx="42">
                  <c:v>407.67899999999997</c:v>
                </c:pt>
                <c:pt idx="43">
                  <c:v>408.63499999999999</c:v>
                </c:pt>
                <c:pt idx="44">
                  <c:v>409.19799999999998</c:v>
                </c:pt>
                <c:pt idx="45">
                  <c:v>409.51600000000002</c:v>
                </c:pt>
                <c:pt idx="46">
                  <c:v>409.56400000000002</c:v>
                </c:pt>
                <c:pt idx="47">
                  <c:v>410.66</c:v>
                </c:pt>
                <c:pt idx="48">
                  <c:v>410.44400000000002</c:v>
                </c:pt>
                <c:pt idx="49">
                  <c:v>410.07900000000001</c:v>
                </c:pt>
                <c:pt idx="50">
                  <c:v>409.94200000000001</c:v>
                </c:pt>
                <c:pt idx="51">
                  <c:v>409.89800000000002</c:v>
                </c:pt>
                <c:pt idx="52">
                  <c:v>409.90699999999998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10-431B-BEA7-44EC5979CC47}"/>
            </c:ext>
          </c:extLst>
        </c:ser>
        <c:ser>
          <c:idx val="1"/>
          <c:order val="1"/>
          <c:tx>
            <c:v>ระดับน้ำขณะสำรวจ</c:v>
          </c:tx>
          <c:spPr>
            <a:ln w="25400">
              <a:solidFill>
                <a:srgbClr val="0000FF"/>
              </a:solidFill>
              <a:prstDash val="lgDashDot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8.95019447870221E-2"/>
                  <c:y val="-0.14158823170359519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ระดับน้ำ 405.120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610-431B-BEA7-44EC5979CC4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'G.8-2568'!$R$26:$R$33</c:f>
              <c:numCache>
                <c:formatCode>0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</c:numCache>
            </c:numRef>
          </c:xVal>
          <c:yVal>
            <c:numRef>
              <c:f>'G.8-2568'!$T$26:$T$39</c:f>
              <c:numCache>
                <c:formatCode>0.000</c:formatCode>
                <c:ptCount val="14"/>
                <c:pt idx="0">
                  <c:v>405.12</c:v>
                </c:pt>
                <c:pt idx="1">
                  <c:v>405.12</c:v>
                </c:pt>
                <c:pt idx="2">
                  <c:v>405.12</c:v>
                </c:pt>
                <c:pt idx="3">
                  <c:v>405.12</c:v>
                </c:pt>
                <c:pt idx="4">
                  <c:v>405.12</c:v>
                </c:pt>
                <c:pt idx="5">
                  <c:v>405.12</c:v>
                </c:pt>
                <c:pt idx="6">
                  <c:v>405.12</c:v>
                </c:pt>
                <c:pt idx="7">
                  <c:v>405.12</c:v>
                </c:pt>
                <c:pt idx="8">
                  <c:v>405.12</c:v>
                </c:pt>
                <c:pt idx="9">
                  <c:v>405.12</c:v>
                </c:pt>
                <c:pt idx="10">
                  <c:v>405.12</c:v>
                </c:pt>
                <c:pt idx="11">
                  <c:v>405.12</c:v>
                </c:pt>
                <c:pt idx="12">
                  <c:v>405.12</c:v>
                </c:pt>
                <c:pt idx="13">
                  <c:v>405.12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610-431B-BEA7-44EC5979C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32002704"/>
        <c:axId val="-1732010864"/>
      </c:scatterChart>
      <c:valAx>
        <c:axId val="-1732002704"/>
        <c:scaling>
          <c:orientation val="minMax"/>
          <c:max val="130"/>
          <c:min val="-50"/>
        </c:scaling>
        <c:delete val="0"/>
        <c:axPos val="b"/>
        <c:majorGridlines>
          <c:spPr>
            <a:ln w="3175">
              <a:solidFill>
                <a:srgbClr val="008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TH SarabunPSK"/>
                    <a:ea typeface="TH SarabunPSK"/>
                    <a:cs typeface="TH SarabunPSK"/>
                  </a:defRPr>
                </a:pPr>
                <a:r>
                  <a:rPr lang="th-TH"/>
                  <a:t>ระยะ - เมตร</a:t>
                </a:r>
              </a:p>
            </c:rich>
          </c:tx>
          <c:layout>
            <c:manualLayout>
              <c:xMode val="edge"/>
              <c:yMode val="edge"/>
              <c:x val="0.45956755405574301"/>
              <c:y val="0.788784715864005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FF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-1732010864"/>
        <c:crossesAt val="403"/>
        <c:crossBetween val="midCat"/>
        <c:majorUnit val="10"/>
        <c:minorUnit val="5"/>
      </c:valAx>
      <c:valAx>
        <c:axId val="-1732010864"/>
        <c:scaling>
          <c:orientation val="minMax"/>
          <c:max val="415"/>
          <c:min val="403"/>
        </c:scaling>
        <c:delete val="0"/>
        <c:axPos val="l"/>
        <c:majorGridlines>
          <c:spPr>
            <a:ln w="3175">
              <a:solidFill>
                <a:srgbClr val="008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TH SarabunPSK"/>
                    <a:ea typeface="TH SarabunPSK"/>
                    <a:cs typeface="TH SarabunPSK"/>
                  </a:defRPr>
                </a:pPr>
                <a:r>
                  <a:rPr lang="th-TH"/>
                  <a:t>ระดับ - เมตร ( ร.ท.ก.)</a:t>
                </a:r>
              </a:p>
            </c:rich>
          </c:tx>
          <c:layout>
            <c:manualLayout>
              <c:xMode val="edge"/>
              <c:yMode val="edge"/>
              <c:x val="9.3708165997322627E-3"/>
              <c:y val="0.258140145272538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0000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-1732002704"/>
        <c:crossesAt val="-50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465783947256448"/>
          <c:y val="0.88471891594945984"/>
          <c:w val="0.60070826226483753"/>
          <c:h val="9.5933336097353272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95" b="0" i="0" u="none" strike="noStrike" baseline="0">
              <a:solidFill>
                <a:srgbClr val="0000FF"/>
              </a:solidFill>
              <a:latin typeface="TH SarabunPSK"/>
              <a:ea typeface="TH SarabunPSK"/>
              <a:cs typeface="TH SarabunPSK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300" b="0" i="0" u="none" strike="noStrike" baseline="0">
          <a:solidFill>
            <a:srgbClr val="0000FF"/>
          </a:solidFill>
          <a:latin typeface="TH SarabunPSK"/>
          <a:ea typeface="TH SarabunPSK"/>
          <a:cs typeface="TH SarabunPSK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453390</xdr:colOff>
      <xdr:row>0</xdr:row>
      <xdr:rowOff>38100</xdr:rowOff>
    </xdr:from>
    <xdr:to>
      <xdr:col>10</xdr:col>
      <xdr:colOff>440055</xdr:colOff>
      <xdr:row>3</xdr:row>
      <xdr:rowOff>182880</xdr:rowOff>
    </xdr:to>
    <xdr:sp macro="" textlink="">
      <xdr:nvSpPr>
        <xdr:cNvPr id="31746" name="Text Box 1">
          <a:extLst>
            <a:ext uri="{FF2B5EF4-FFF2-40B4-BE49-F238E27FC236}">
              <a16:creationId xmlns:a16="http://schemas.microsoft.com/office/drawing/2014/main" id="{00000000-0008-0000-0000-0000027C0000}"/>
            </a:ext>
          </a:extLst>
        </xdr:cNvPr>
        <xdr:cNvSpPr txBox="1">
          <a:spLocks noChangeArrowheads="1"/>
        </xdr:cNvSpPr>
      </xdr:nvSpPr>
      <xdr:spPr bwMode="auto">
        <a:xfrm>
          <a:off x="472440" y="38100"/>
          <a:ext cx="4777740" cy="71628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27432" bIns="27432" anchor="ctr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ภาพถ่ายและรูปตัดขวางลำน้ำสถานีสำรวจอุทกวิทยาน้ำแม่ลาว (G.8)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บ้านต้นยาง ต.บัวสลี อ.แม่ลาว จ.เชียงราย </a:t>
          </a:r>
          <a:r>
            <a:rPr lang="th-TH" sz="14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ปี 2568</a:t>
          </a:r>
        </a:p>
      </xdr:txBody>
    </xdr:sp>
    <xdr:clientData/>
  </xdr:twoCellAnchor>
  <xdr:twoCellAnchor>
    <xdr:from>
      <xdr:col>0</xdr:col>
      <xdr:colOff>0</xdr:colOff>
      <xdr:row>3</xdr:row>
      <xdr:rowOff>123825</xdr:rowOff>
    </xdr:from>
    <xdr:to>
      <xdr:col>11</xdr:col>
      <xdr:colOff>409575</xdr:colOff>
      <xdr:row>16</xdr:row>
      <xdr:rowOff>0</xdr:rowOff>
    </xdr:to>
    <xdr:sp macro="" textlink="">
      <xdr:nvSpPr>
        <xdr:cNvPr id="31896" name="Rectangle 2">
          <a:extLst>
            <a:ext uri="{FF2B5EF4-FFF2-40B4-BE49-F238E27FC236}">
              <a16:creationId xmlns:a16="http://schemas.microsoft.com/office/drawing/2014/main" id="{00000000-0008-0000-0000-0000987C0000}"/>
            </a:ext>
          </a:extLst>
        </xdr:cNvPr>
        <xdr:cNvSpPr>
          <a:spLocks noChangeArrowheads="1"/>
        </xdr:cNvSpPr>
      </xdr:nvSpPr>
      <xdr:spPr bwMode="auto">
        <a:xfrm>
          <a:off x="0" y="695325"/>
          <a:ext cx="5543550" cy="23526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897" name="Text Box 3">
          <a:extLst>
            <a:ext uri="{FF2B5EF4-FFF2-40B4-BE49-F238E27FC236}">
              <a16:creationId xmlns:a16="http://schemas.microsoft.com/office/drawing/2014/main" id="{00000000-0008-0000-0000-000099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11</xdr:col>
      <xdr:colOff>400050</xdr:colOff>
      <xdr:row>34</xdr:row>
      <xdr:rowOff>38100</xdr:rowOff>
    </xdr:to>
    <xdr:graphicFrame macro="">
      <xdr:nvGraphicFramePr>
        <xdr:cNvPr id="31898" name="Chart 6">
          <a:extLst>
            <a:ext uri="{FF2B5EF4-FFF2-40B4-BE49-F238E27FC236}">
              <a16:creationId xmlns:a16="http://schemas.microsoft.com/office/drawing/2014/main" id="{00000000-0008-0000-0000-00009A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899" name="Text Box 3">
          <a:extLst>
            <a:ext uri="{FF2B5EF4-FFF2-40B4-BE49-F238E27FC236}">
              <a16:creationId xmlns:a16="http://schemas.microsoft.com/office/drawing/2014/main" id="{00000000-0008-0000-0000-00009B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00" name="Text Box 3">
          <a:extLst>
            <a:ext uri="{FF2B5EF4-FFF2-40B4-BE49-F238E27FC236}">
              <a16:creationId xmlns:a16="http://schemas.microsoft.com/office/drawing/2014/main" id="{00000000-0008-0000-0000-00009C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01" name="Text Box 3">
          <a:extLst>
            <a:ext uri="{FF2B5EF4-FFF2-40B4-BE49-F238E27FC236}">
              <a16:creationId xmlns:a16="http://schemas.microsoft.com/office/drawing/2014/main" id="{00000000-0008-0000-0000-00009D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02" name="Text Box 3">
          <a:extLst>
            <a:ext uri="{FF2B5EF4-FFF2-40B4-BE49-F238E27FC236}">
              <a16:creationId xmlns:a16="http://schemas.microsoft.com/office/drawing/2014/main" id="{00000000-0008-0000-0000-00009E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409575</xdr:colOff>
      <xdr:row>26</xdr:row>
      <xdr:rowOff>152400</xdr:rowOff>
    </xdr:from>
    <xdr:to>
      <xdr:col>15</xdr:col>
      <xdr:colOff>38100</xdr:colOff>
      <xdr:row>27</xdr:row>
      <xdr:rowOff>161925</xdr:rowOff>
    </xdr:to>
    <xdr:sp macro="" textlink="">
      <xdr:nvSpPr>
        <xdr:cNvPr id="31903" name="Text Box 3">
          <a:extLst>
            <a:ext uri="{FF2B5EF4-FFF2-40B4-BE49-F238E27FC236}">
              <a16:creationId xmlns:a16="http://schemas.microsoft.com/office/drawing/2014/main" id="{00000000-0008-0000-0000-00009F7C0000}"/>
            </a:ext>
          </a:extLst>
        </xdr:cNvPr>
        <xdr:cNvSpPr txBox="1">
          <a:spLocks noChangeArrowheads="1"/>
        </xdr:cNvSpPr>
      </xdr:nvSpPr>
      <xdr:spPr bwMode="auto">
        <a:xfrm>
          <a:off x="690562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04" name="Text Box 12">
          <a:extLst>
            <a:ext uri="{FF2B5EF4-FFF2-40B4-BE49-F238E27FC236}">
              <a16:creationId xmlns:a16="http://schemas.microsoft.com/office/drawing/2014/main" id="{00000000-0008-0000-0000-0000A0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05" name="Text Box 13">
          <a:extLst>
            <a:ext uri="{FF2B5EF4-FFF2-40B4-BE49-F238E27FC236}">
              <a16:creationId xmlns:a16="http://schemas.microsoft.com/office/drawing/2014/main" id="{00000000-0008-0000-0000-0000A1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06" name="Text Box 14">
          <a:extLst>
            <a:ext uri="{FF2B5EF4-FFF2-40B4-BE49-F238E27FC236}">
              <a16:creationId xmlns:a16="http://schemas.microsoft.com/office/drawing/2014/main" id="{00000000-0008-0000-0000-0000A2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07" name="Text Box 15">
          <a:extLst>
            <a:ext uri="{FF2B5EF4-FFF2-40B4-BE49-F238E27FC236}">
              <a16:creationId xmlns:a16="http://schemas.microsoft.com/office/drawing/2014/main" id="{00000000-0008-0000-0000-0000A3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31908" name="Text Box 16">
          <a:extLst>
            <a:ext uri="{FF2B5EF4-FFF2-40B4-BE49-F238E27FC236}">
              <a16:creationId xmlns:a16="http://schemas.microsoft.com/office/drawing/2014/main" id="{00000000-0008-0000-0000-0000A47C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409575</xdr:colOff>
      <xdr:row>27</xdr:row>
      <xdr:rowOff>152400</xdr:rowOff>
    </xdr:from>
    <xdr:to>
      <xdr:col>18</xdr:col>
      <xdr:colOff>38100</xdr:colOff>
      <xdr:row>28</xdr:row>
      <xdr:rowOff>161925</xdr:rowOff>
    </xdr:to>
    <xdr:sp macro="" textlink="">
      <xdr:nvSpPr>
        <xdr:cNvPr id="31909" name="Text Box 17">
          <a:extLst>
            <a:ext uri="{FF2B5EF4-FFF2-40B4-BE49-F238E27FC236}">
              <a16:creationId xmlns:a16="http://schemas.microsoft.com/office/drawing/2014/main" id="{00000000-0008-0000-0000-0000A57C0000}"/>
            </a:ext>
          </a:extLst>
        </xdr:cNvPr>
        <xdr:cNvSpPr txBox="1">
          <a:spLocks noChangeArrowheads="1"/>
        </xdr:cNvSpPr>
      </xdr:nvSpPr>
      <xdr:spPr bwMode="auto">
        <a:xfrm>
          <a:off x="82486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10" name="Text Box 3">
          <a:extLst>
            <a:ext uri="{FF2B5EF4-FFF2-40B4-BE49-F238E27FC236}">
              <a16:creationId xmlns:a16="http://schemas.microsoft.com/office/drawing/2014/main" id="{00000000-0008-0000-0000-0000A6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11" name="Text Box 3">
          <a:extLst>
            <a:ext uri="{FF2B5EF4-FFF2-40B4-BE49-F238E27FC236}">
              <a16:creationId xmlns:a16="http://schemas.microsoft.com/office/drawing/2014/main" id="{00000000-0008-0000-0000-0000A7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12" name="Text Box 3">
          <a:extLst>
            <a:ext uri="{FF2B5EF4-FFF2-40B4-BE49-F238E27FC236}">
              <a16:creationId xmlns:a16="http://schemas.microsoft.com/office/drawing/2014/main" id="{00000000-0008-0000-0000-0000A8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13" name="Text Box 3">
          <a:extLst>
            <a:ext uri="{FF2B5EF4-FFF2-40B4-BE49-F238E27FC236}">
              <a16:creationId xmlns:a16="http://schemas.microsoft.com/office/drawing/2014/main" id="{00000000-0008-0000-0000-0000A9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14" name="Text Box 3">
          <a:extLst>
            <a:ext uri="{FF2B5EF4-FFF2-40B4-BE49-F238E27FC236}">
              <a16:creationId xmlns:a16="http://schemas.microsoft.com/office/drawing/2014/main" id="{00000000-0008-0000-0000-0000AA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409575</xdr:colOff>
      <xdr:row>26</xdr:row>
      <xdr:rowOff>152400</xdr:rowOff>
    </xdr:from>
    <xdr:to>
      <xdr:col>15</xdr:col>
      <xdr:colOff>38100</xdr:colOff>
      <xdr:row>27</xdr:row>
      <xdr:rowOff>161925</xdr:rowOff>
    </xdr:to>
    <xdr:sp macro="" textlink="">
      <xdr:nvSpPr>
        <xdr:cNvPr id="31915" name="Text Box 3">
          <a:extLst>
            <a:ext uri="{FF2B5EF4-FFF2-40B4-BE49-F238E27FC236}">
              <a16:creationId xmlns:a16="http://schemas.microsoft.com/office/drawing/2014/main" id="{00000000-0008-0000-0000-0000AB7C0000}"/>
            </a:ext>
          </a:extLst>
        </xdr:cNvPr>
        <xdr:cNvSpPr txBox="1">
          <a:spLocks noChangeArrowheads="1"/>
        </xdr:cNvSpPr>
      </xdr:nvSpPr>
      <xdr:spPr bwMode="auto">
        <a:xfrm>
          <a:off x="690562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16" name="Text Box 3">
          <a:extLst>
            <a:ext uri="{FF2B5EF4-FFF2-40B4-BE49-F238E27FC236}">
              <a16:creationId xmlns:a16="http://schemas.microsoft.com/office/drawing/2014/main" id="{00000000-0008-0000-0000-0000AC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17" name="Text Box 3">
          <a:extLst>
            <a:ext uri="{FF2B5EF4-FFF2-40B4-BE49-F238E27FC236}">
              <a16:creationId xmlns:a16="http://schemas.microsoft.com/office/drawing/2014/main" id="{00000000-0008-0000-0000-0000AD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18" name="Text Box 3">
          <a:extLst>
            <a:ext uri="{FF2B5EF4-FFF2-40B4-BE49-F238E27FC236}">
              <a16:creationId xmlns:a16="http://schemas.microsoft.com/office/drawing/2014/main" id="{00000000-0008-0000-0000-0000AE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19" name="Text Box 3">
          <a:extLst>
            <a:ext uri="{FF2B5EF4-FFF2-40B4-BE49-F238E27FC236}">
              <a16:creationId xmlns:a16="http://schemas.microsoft.com/office/drawing/2014/main" id="{00000000-0008-0000-0000-0000AF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31920" name="Text Box 3">
          <a:extLst>
            <a:ext uri="{FF2B5EF4-FFF2-40B4-BE49-F238E27FC236}">
              <a16:creationId xmlns:a16="http://schemas.microsoft.com/office/drawing/2014/main" id="{00000000-0008-0000-0000-0000B07C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409575</xdr:colOff>
      <xdr:row>26</xdr:row>
      <xdr:rowOff>152400</xdr:rowOff>
    </xdr:from>
    <xdr:to>
      <xdr:col>15</xdr:col>
      <xdr:colOff>38100</xdr:colOff>
      <xdr:row>27</xdr:row>
      <xdr:rowOff>161925</xdr:rowOff>
    </xdr:to>
    <xdr:sp macro="" textlink="">
      <xdr:nvSpPr>
        <xdr:cNvPr id="31921" name="Text Box 3">
          <a:extLst>
            <a:ext uri="{FF2B5EF4-FFF2-40B4-BE49-F238E27FC236}">
              <a16:creationId xmlns:a16="http://schemas.microsoft.com/office/drawing/2014/main" id="{00000000-0008-0000-0000-0000B17C0000}"/>
            </a:ext>
          </a:extLst>
        </xdr:cNvPr>
        <xdr:cNvSpPr txBox="1">
          <a:spLocks noChangeArrowheads="1"/>
        </xdr:cNvSpPr>
      </xdr:nvSpPr>
      <xdr:spPr bwMode="auto">
        <a:xfrm>
          <a:off x="690562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816EDE86-57BD-417C-8878-B2759457CA0A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DA045D8F-3AA1-4DC2-B25A-A6E635D6B2E4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7095A0B-8028-46A1-894A-D37C55950796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6E3EC099-9360-4C82-82D4-149F042FD044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28C3298E-66C5-4CBE-A9B8-DB098BF8CD3C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409575</xdr:colOff>
      <xdr:row>27</xdr:row>
      <xdr:rowOff>152400</xdr:rowOff>
    </xdr:from>
    <xdr:ext cx="76200" cy="200025"/>
    <xdr:sp macro="" textlink="">
      <xdr:nvSpPr>
        <xdr:cNvPr id="35" name="Text Box 17">
          <a:extLst>
            <a:ext uri="{FF2B5EF4-FFF2-40B4-BE49-F238E27FC236}">
              <a16:creationId xmlns:a16="http://schemas.microsoft.com/office/drawing/2014/main" id="{8672FA6F-9F29-4512-9B71-7998F41BA2DB}"/>
            </a:ext>
          </a:extLst>
        </xdr:cNvPr>
        <xdr:cNvSpPr txBox="1">
          <a:spLocks noChangeArrowheads="1"/>
        </xdr:cNvSpPr>
      </xdr:nvSpPr>
      <xdr:spPr bwMode="auto">
        <a:xfrm>
          <a:off x="8248650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3</xdr:row>
      <xdr:rowOff>133350</xdr:rowOff>
    </xdr:from>
    <xdr:to>
      <xdr:col>11</xdr:col>
      <xdr:colOff>419099</xdr:colOff>
      <xdr:row>15</xdr:row>
      <xdr:rowOff>180975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1709CB7-758E-B205-9987-95D72F0F5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72" r="-172" b="17784"/>
        <a:stretch/>
      </xdr:blipFill>
      <xdr:spPr>
        <a:xfrm>
          <a:off x="0" y="704850"/>
          <a:ext cx="5553074" cy="2333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_kok\DATA%20W-Y%20(E)\D%20a%20t%20a%20b%20a%20s%20e\Meteorology\Rainfall\Daily,Monthly,Max\CHIANGMAI\073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"/>
      <sheetName val="MONTHLY"/>
      <sheetName val="MAXR"/>
      <sheetName val="แนวโน้ม "/>
    </sheetNames>
    <sheetDataSet>
      <sheetData sheetId="0"/>
      <sheetData sheetId="1">
        <row r="30">
          <cell r="B30">
            <v>132.9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V64"/>
  <sheetViews>
    <sheetView tabSelected="1" view="pageBreakPreview" zoomScale="60" zoomScaleNormal="100" workbookViewId="0">
      <selection activeCell="AB33" sqref="AB33"/>
    </sheetView>
  </sheetViews>
  <sheetFormatPr defaultColWidth="9.140625" defaultRowHeight="12.75" x14ac:dyDescent="0.2"/>
  <cols>
    <col min="1" max="12" width="7" style="1" customWidth="1"/>
    <col min="13" max="20" width="6.7109375" style="1" customWidth="1"/>
    <col min="21" max="16384" width="9.140625" style="1"/>
  </cols>
  <sheetData>
    <row r="1" spans="14:20" ht="15" customHeight="1" x14ac:dyDescent="0.25">
      <c r="O1" s="59">
        <v>2567</v>
      </c>
      <c r="P1" s="60"/>
      <c r="Q1" s="61"/>
      <c r="R1" s="59">
        <v>2568</v>
      </c>
      <c r="S1" s="60"/>
      <c r="T1" s="61"/>
    </row>
    <row r="2" spans="14:20" ht="15" customHeight="1" x14ac:dyDescent="0.2">
      <c r="O2" s="62" t="s">
        <v>12</v>
      </c>
      <c r="P2" s="63"/>
      <c r="Q2" s="64"/>
      <c r="R2" s="62" t="s">
        <v>13</v>
      </c>
      <c r="S2" s="63"/>
      <c r="T2" s="64"/>
    </row>
    <row r="3" spans="14:20" ht="15" customHeight="1" x14ac:dyDescent="0.25">
      <c r="O3" s="16" t="s">
        <v>0</v>
      </c>
      <c r="P3" s="17" t="s">
        <v>1</v>
      </c>
      <c r="Q3" s="43" t="s">
        <v>7</v>
      </c>
      <c r="R3" s="16" t="s">
        <v>0</v>
      </c>
      <c r="S3" s="17" t="s">
        <v>1</v>
      </c>
      <c r="T3" s="18" t="s">
        <v>7</v>
      </c>
    </row>
    <row r="4" spans="14:20" ht="15" customHeight="1" x14ac:dyDescent="0.25">
      <c r="N4" s="6"/>
      <c r="O4" s="19">
        <v>-50</v>
      </c>
      <c r="P4" s="39">
        <v>411.59500000000003</v>
      </c>
      <c r="Q4" s="45">
        <v>404.93</v>
      </c>
      <c r="R4" s="41">
        <v>-50</v>
      </c>
      <c r="S4" s="20">
        <v>411.59800000000001</v>
      </c>
      <c r="T4" s="21">
        <v>405.12</v>
      </c>
    </row>
    <row r="5" spans="14:20" ht="15" customHeight="1" x14ac:dyDescent="0.25">
      <c r="O5" s="22">
        <v>-40</v>
      </c>
      <c r="P5" s="40">
        <v>412.48599999999999</v>
      </c>
      <c r="Q5" s="46">
        <v>404.93</v>
      </c>
      <c r="R5" s="42">
        <v>-40</v>
      </c>
      <c r="S5" s="23">
        <v>412.48200000000003</v>
      </c>
      <c r="T5" s="24">
        <f>$T$4</f>
        <v>405.12</v>
      </c>
    </row>
    <row r="6" spans="14:20" ht="15" customHeight="1" x14ac:dyDescent="0.25">
      <c r="O6" s="22">
        <v>-30</v>
      </c>
      <c r="P6" s="40">
        <v>412</v>
      </c>
      <c r="Q6" s="46">
        <v>404.93</v>
      </c>
      <c r="R6" s="42">
        <v>-30</v>
      </c>
      <c r="S6" s="23">
        <v>412.01400000000001</v>
      </c>
      <c r="T6" s="24">
        <f t="shared" ref="T6:T56" si="0">$T$4</f>
        <v>405.12</v>
      </c>
    </row>
    <row r="7" spans="14:20" ht="15" customHeight="1" x14ac:dyDescent="0.25">
      <c r="O7" s="22">
        <v>-20</v>
      </c>
      <c r="P7" s="40">
        <v>411.755</v>
      </c>
      <c r="Q7" s="46">
        <v>404.93</v>
      </c>
      <c r="R7" s="42">
        <v>-20</v>
      </c>
      <c r="S7" s="23">
        <v>411.79399999999998</v>
      </c>
      <c r="T7" s="24">
        <f t="shared" si="0"/>
        <v>405.12</v>
      </c>
    </row>
    <row r="8" spans="14:20" ht="15" customHeight="1" x14ac:dyDescent="0.25">
      <c r="O8" s="22">
        <v>-10</v>
      </c>
      <c r="P8" s="40">
        <v>411.00700000000001</v>
      </c>
      <c r="Q8" s="46">
        <v>404.93</v>
      </c>
      <c r="R8" s="42">
        <v>-10</v>
      </c>
      <c r="S8" s="23">
        <v>411.041</v>
      </c>
      <c r="T8" s="24">
        <f t="shared" si="0"/>
        <v>405.12</v>
      </c>
    </row>
    <row r="9" spans="14:20" ht="15" customHeight="1" x14ac:dyDescent="0.25">
      <c r="O9" s="22">
        <v>0</v>
      </c>
      <c r="P9" s="40">
        <v>410.70499999999998</v>
      </c>
      <c r="Q9" s="46">
        <v>404.93</v>
      </c>
      <c r="R9" s="42">
        <v>0</v>
      </c>
      <c r="S9" s="23">
        <v>410.70499999999998</v>
      </c>
      <c r="T9" s="24">
        <f t="shared" si="0"/>
        <v>405.12</v>
      </c>
    </row>
    <row r="10" spans="14:20" ht="15" customHeight="1" x14ac:dyDescent="0.25">
      <c r="O10" s="22">
        <v>0</v>
      </c>
      <c r="P10" s="40">
        <v>409.85700000000003</v>
      </c>
      <c r="Q10" s="46">
        <v>404.93</v>
      </c>
      <c r="R10" s="42">
        <v>0</v>
      </c>
      <c r="S10" s="23">
        <v>409.85199999999998</v>
      </c>
      <c r="T10" s="24">
        <f t="shared" si="0"/>
        <v>405.12</v>
      </c>
    </row>
    <row r="11" spans="14:20" ht="15" customHeight="1" x14ac:dyDescent="0.25">
      <c r="O11" s="22">
        <v>2</v>
      </c>
      <c r="P11" s="40">
        <v>409.202</v>
      </c>
      <c r="Q11" s="46">
        <v>404.93</v>
      </c>
      <c r="R11" s="42">
        <v>2</v>
      </c>
      <c r="S11" s="23">
        <v>409.09399999999999</v>
      </c>
      <c r="T11" s="24">
        <f t="shared" si="0"/>
        <v>405.12</v>
      </c>
    </row>
    <row r="12" spans="14:20" ht="15" customHeight="1" x14ac:dyDescent="0.25">
      <c r="O12" s="22">
        <v>4</v>
      </c>
      <c r="P12" s="40">
        <v>408.44200000000001</v>
      </c>
      <c r="Q12" s="46">
        <v>404.93</v>
      </c>
      <c r="R12" s="42">
        <v>4</v>
      </c>
      <c r="S12" s="23">
        <v>408.45699999999999</v>
      </c>
      <c r="T12" s="24">
        <f t="shared" si="0"/>
        <v>405.12</v>
      </c>
    </row>
    <row r="13" spans="14:20" ht="15" customHeight="1" x14ac:dyDescent="0.25">
      <c r="O13" s="22">
        <v>6</v>
      </c>
      <c r="P13" s="40">
        <v>407.91500000000002</v>
      </c>
      <c r="Q13" s="46">
        <v>404.93</v>
      </c>
      <c r="R13" s="42">
        <v>6</v>
      </c>
      <c r="S13" s="23">
        <v>408.03800000000001</v>
      </c>
      <c r="T13" s="24">
        <f t="shared" si="0"/>
        <v>405.12</v>
      </c>
    </row>
    <row r="14" spans="14:20" ht="15" customHeight="1" x14ac:dyDescent="0.25">
      <c r="N14" s="6"/>
      <c r="O14" s="22">
        <v>8</v>
      </c>
      <c r="P14" s="40">
        <v>407.29500000000002</v>
      </c>
      <c r="Q14" s="46">
        <v>404.93</v>
      </c>
      <c r="R14" s="42">
        <v>8</v>
      </c>
      <c r="S14" s="23">
        <v>407.49099999999999</v>
      </c>
      <c r="T14" s="24">
        <f t="shared" si="0"/>
        <v>405.12</v>
      </c>
    </row>
    <row r="15" spans="14:20" ht="15" customHeight="1" x14ac:dyDescent="0.25">
      <c r="O15" s="22">
        <v>10</v>
      </c>
      <c r="P15" s="40">
        <v>406.97899999999998</v>
      </c>
      <c r="Q15" s="46">
        <v>404.93</v>
      </c>
      <c r="R15" s="42">
        <v>10</v>
      </c>
      <c r="S15" s="23">
        <v>407.23200000000003</v>
      </c>
      <c r="T15" s="24">
        <f t="shared" si="0"/>
        <v>405.12</v>
      </c>
    </row>
    <row r="16" spans="14:20" ht="15" customHeight="1" x14ac:dyDescent="0.25">
      <c r="O16" s="22">
        <v>12</v>
      </c>
      <c r="P16" s="40">
        <v>406.89499999999998</v>
      </c>
      <c r="Q16" s="46">
        <v>404.93</v>
      </c>
      <c r="R16" s="42">
        <v>12</v>
      </c>
      <c r="S16" s="23">
        <v>407.137</v>
      </c>
      <c r="T16" s="24">
        <f t="shared" si="0"/>
        <v>405.12</v>
      </c>
    </row>
    <row r="17" spans="12:22" ht="15" customHeight="1" x14ac:dyDescent="0.25">
      <c r="O17" s="22">
        <v>14</v>
      </c>
      <c r="P17" s="40">
        <v>406.80500000000001</v>
      </c>
      <c r="Q17" s="46">
        <v>404.93</v>
      </c>
      <c r="R17" s="42">
        <v>14</v>
      </c>
      <c r="S17" s="23">
        <v>407.096</v>
      </c>
      <c r="T17" s="24">
        <f t="shared" si="0"/>
        <v>405.12</v>
      </c>
    </row>
    <row r="18" spans="12:22" ht="15" customHeight="1" x14ac:dyDescent="0.25">
      <c r="O18" s="22">
        <v>16</v>
      </c>
      <c r="P18" s="40">
        <v>406.66199999999998</v>
      </c>
      <c r="Q18" s="46">
        <v>404.93</v>
      </c>
      <c r="R18" s="42">
        <v>16</v>
      </c>
      <c r="S18" s="23">
        <v>407.03800000000001</v>
      </c>
      <c r="T18" s="24">
        <f t="shared" si="0"/>
        <v>405.12</v>
      </c>
    </row>
    <row r="19" spans="12:22" ht="15" customHeight="1" x14ac:dyDescent="0.25">
      <c r="O19" s="22">
        <v>18</v>
      </c>
      <c r="P19" s="40">
        <v>406.34899999999999</v>
      </c>
      <c r="Q19" s="46">
        <v>404.93</v>
      </c>
      <c r="R19" s="42">
        <v>18</v>
      </c>
      <c r="S19" s="23">
        <v>406.827</v>
      </c>
      <c r="T19" s="24">
        <f t="shared" si="0"/>
        <v>405.12</v>
      </c>
      <c r="V19" s="29"/>
    </row>
    <row r="20" spans="12:22" ht="15" customHeight="1" x14ac:dyDescent="0.25">
      <c r="O20" s="22">
        <v>20</v>
      </c>
      <c r="P20" s="40">
        <v>405.83800000000002</v>
      </c>
      <c r="Q20" s="46">
        <v>404.93</v>
      </c>
      <c r="R20" s="42">
        <v>20</v>
      </c>
      <c r="S20" s="23">
        <v>406.07100000000003</v>
      </c>
      <c r="T20" s="24">
        <f t="shared" si="0"/>
        <v>405.12</v>
      </c>
    </row>
    <row r="21" spans="12:22" ht="15" customHeight="1" x14ac:dyDescent="0.25">
      <c r="O21" s="22">
        <v>22</v>
      </c>
      <c r="P21" s="40">
        <v>405.79899999999998</v>
      </c>
      <c r="Q21" s="46">
        <v>404.93</v>
      </c>
      <c r="R21" s="42">
        <v>22</v>
      </c>
      <c r="S21" s="23">
        <v>405.654</v>
      </c>
      <c r="T21" s="24">
        <f t="shared" si="0"/>
        <v>405.12</v>
      </c>
    </row>
    <row r="22" spans="12:22" ht="15" customHeight="1" x14ac:dyDescent="0.25">
      <c r="O22" s="22">
        <v>24</v>
      </c>
      <c r="P22" s="40">
        <v>405.97500000000002</v>
      </c>
      <c r="Q22" s="46">
        <v>404.93</v>
      </c>
      <c r="R22" s="42">
        <v>24</v>
      </c>
      <c r="S22" s="23">
        <v>405.51900000000001</v>
      </c>
      <c r="T22" s="24">
        <f t="shared" si="0"/>
        <v>405.12</v>
      </c>
      <c r="V22" s="36"/>
    </row>
    <row r="23" spans="12:22" ht="15" customHeight="1" x14ac:dyDescent="0.25">
      <c r="O23" s="22">
        <v>26</v>
      </c>
      <c r="P23" s="40">
        <v>405.58199999999999</v>
      </c>
      <c r="Q23" s="46">
        <v>404.93</v>
      </c>
      <c r="R23" s="42">
        <v>26</v>
      </c>
      <c r="S23" s="23">
        <v>405.30500000000001</v>
      </c>
      <c r="T23" s="24">
        <f t="shared" si="0"/>
        <v>405.12</v>
      </c>
      <c r="V23" s="36"/>
    </row>
    <row r="24" spans="12:22" ht="15" customHeight="1" x14ac:dyDescent="0.25">
      <c r="O24" s="22">
        <v>28</v>
      </c>
      <c r="P24" s="23">
        <v>405.09899999999999</v>
      </c>
      <c r="Q24" s="24">
        <v>404.93</v>
      </c>
      <c r="R24" s="22">
        <v>28</v>
      </c>
      <c r="S24" s="23">
        <v>405.274</v>
      </c>
      <c r="T24" s="24">
        <f t="shared" si="0"/>
        <v>405.12</v>
      </c>
      <c r="V24" s="36"/>
    </row>
    <row r="25" spans="12:22" ht="15" customHeight="1" x14ac:dyDescent="0.25">
      <c r="L25" s="2"/>
      <c r="M25" s="2"/>
      <c r="N25" s="6"/>
      <c r="O25" s="22">
        <v>30</v>
      </c>
      <c r="P25" s="23">
        <v>405.14499999999998</v>
      </c>
      <c r="Q25" s="44">
        <v>404.93</v>
      </c>
      <c r="R25" s="22">
        <v>30</v>
      </c>
      <c r="S25" s="23">
        <v>405.12</v>
      </c>
      <c r="T25" s="24">
        <f t="shared" si="0"/>
        <v>405.12</v>
      </c>
      <c r="V25" s="36"/>
    </row>
    <row r="26" spans="12:22" ht="15" customHeight="1" x14ac:dyDescent="0.25">
      <c r="L26" s="3"/>
      <c r="M26" s="3"/>
      <c r="O26" s="22">
        <v>32</v>
      </c>
      <c r="P26" s="40">
        <v>405.12200000000001</v>
      </c>
      <c r="Q26" s="46">
        <v>404.93</v>
      </c>
      <c r="R26" s="42">
        <v>32</v>
      </c>
      <c r="S26" s="23">
        <v>404.57</v>
      </c>
      <c r="T26" s="24">
        <f t="shared" si="0"/>
        <v>405.12</v>
      </c>
      <c r="V26" s="36"/>
    </row>
    <row r="27" spans="12:22" ht="15" customHeight="1" x14ac:dyDescent="0.25">
      <c r="L27" s="2"/>
      <c r="M27" s="2"/>
      <c r="O27" s="22">
        <v>34</v>
      </c>
      <c r="P27" s="23">
        <v>404.97899999999998</v>
      </c>
      <c r="Q27" s="24">
        <v>404.93</v>
      </c>
      <c r="R27" s="22">
        <v>34</v>
      </c>
      <c r="S27" s="23">
        <v>404.54</v>
      </c>
      <c r="T27" s="24">
        <f t="shared" si="0"/>
        <v>405.12</v>
      </c>
      <c r="V27" s="36"/>
    </row>
    <row r="28" spans="12:22" ht="15" customHeight="1" x14ac:dyDescent="0.25">
      <c r="L28" s="3"/>
      <c r="M28" s="3"/>
      <c r="O28" s="22">
        <v>36</v>
      </c>
      <c r="P28" s="23">
        <v>405.22199999999998</v>
      </c>
      <c r="Q28" s="24">
        <v>404.93</v>
      </c>
      <c r="R28" s="22">
        <v>36</v>
      </c>
      <c r="S28" s="23">
        <v>404.52</v>
      </c>
      <c r="T28" s="24">
        <f t="shared" si="0"/>
        <v>405.12</v>
      </c>
      <c r="V28" s="36"/>
    </row>
    <row r="29" spans="12:22" ht="15" customHeight="1" x14ac:dyDescent="0.25">
      <c r="L29" s="2"/>
      <c r="M29" s="2"/>
      <c r="O29" s="22">
        <v>38</v>
      </c>
      <c r="P29" s="23">
        <v>405.435</v>
      </c>
      <c r="Q29" s="24">
        <v>404.93</v>
      </c>
      <c r="R29" s="22">
        <v>38</v>
      </c>
      <c r="S29" s="23">
        <v>404.82</v>
      </c>
      <c r="T29" s="24">
        <f t="shared" si="0"/>
        <v>405.12</v>
      </c>
      <c r="V29" s="36"/>
    </row>
    <row r="30" spans="12:22" ht="15" customHeight="1" x14ac:dyDescent="0.25">
      <c r="L30" s="3"/>
      <c r="M30" s="3"/>
      <c r="O30" s="22">
        <v>40</v>
      </c>
      <c r="P30" s="23">
        <v>405.84199999999998</v>
      </c>
      <c r="Q30" s="44">
        <v>404.93</v>
      </c>
      <c r="R30" s="22">
        <v>40</v>
      </c>
      <c r="S30" s="23">
        <v>404.83</v>
      </c>
      <c r="T30" s="24">
        <f t="shared" si="0"/>
        <v>405.12</v>
      </c>
      <c r="V30" s="36"/>
    </row>
    <row r="31" spans="12:22" ht="15" customHeight="1" x14ac:dyDescent="0.25">
      <c r="L31" s="4"/>
      <c r="M31" s="4"/>
      <c r="O31" s="22">
        <v>42</v>
      </c>
      <c r="P31" s="40">
        <v>405.30500000000001</v>
      </c>
      <c r="Q31" s="46">
        <v>404.93</v>
      </c>
      <c r="R31" s="42">
        <v>42</v>
      </c>
      <c r="S31" s="23">
        <v>404.82</v>
      </c>
      <c r="T31" s="24">
        <f t="shared" si="0"/>
        <v>405.12</v>
      </c>
      <c r="V31" s="36"/>
    </row>
    <row r="32" spans="12:22" ht="15" customHeight="1" x14ac:dyDescent="0.25">
      <c r="L32" s="4"/>
      <c r="M32" s="4"/>
      <c r="O32" s="22">
        <v>44</v>
      </c>
      <c r="P32" s="40">
        <v>405.20699999999999</v>
      </c>
      <c r="Q32" s="46">
        <v>404.93</v>
      </c>
      <c r="R32" s="42">
        <v>44</v>
      </c>
      <c r="S32" s="23">
        <v>404.62</v>
      </c>
      <c r="T32" s="24">
        <f t="shared" si="0"/>
        <v>405.12</v>
      </c>
      <c r="V32" s="36"/>
    </row>
    <row r="33" spans="1:22" ht="15" customHeight="1" x14ac:dyDescent="0.25">
      <c r="L33" s="5"/>
      <c r="M33" s="28"/>
      <c r="O33" s="22">
        <v>45</v>
      </c>
      <c r="P33" s="40">
        <v>404.93</v>
      </c>
      <c r="Q33" s="46">
        <v>404.93</v>
      </c>
      <c r="R33" s="42">
        <v>46</v>
      </c>
      <c r="S33" s="23">
        <v>404.77</v>
      </c>
      <c r="T33" s="24">
        <f t="shared" si="0"/>
        <v>405.12</v>
      </c>
      <c r="V33" s="36"/>
    </row>
    <row r="34" spans="1:22" ht="15" customHeight="1" x14ac:dyDescent="0.25">
      <c r="L34" s="4"/>
      <c r="M34" s="4"/>
      <c r="O34" s="22">
        <v>46</v>
      </c>
      <c r="P34" s="23">
        <v>404.89</v>
      </c>
      <c r="Q34" s="24">
        <v>404.93</v>
      </c>
      <c r="R34" s="22">
        <v>48</v>
      </c>
      <c r="S34" s="23">
        <v>404.94</v>
      </c>
      <c r="T34" s="24">
        <f t="shared" si="0"/>
        <v>405.12</v>
      </c>
      <c r="V34" s="36"/>
    </row>
    <row r="35" spans="1:22" ht="15" customHeight="1" x14ac:dyDescent="0.25">
      <c r="O35" s="22">
        <v>48</v>
      </c>
      <c r="P35" s="23">
        <v>404.74</v>
      </c>
      <c r="Q35" s="24">
        <v>404.93</v>
      </c>
      <c r="R35" s="22">
        <v>50</v>
      </c>
      <c r="S35" s="23">
        <v>404.88</v>
      </c>
      <c r="T35" s="24">
        <f t="shared" si="0"/>
        <v>405.12</v>
      </c>
      <c r="V35" s="36"/>
    </row>
    <row r="36" spans="1:22" ht="15" customHeight="1" x14ac:dyDescent="0.25">
      <c r="A36" s="38" t="s">
        <v>0</v>
      </c>
      <c r="B36" s="52">
        <v>-50</v>
      </c>
      <c r="C36" s="51">
        <v>-40</v>
      </c>
      <c r="D36" s="51">
        <v>-30</v>
      </c>
      <c r="E36" s="51">
        <v>-20</v>
      </c>
      <c r="F36" s="51">
        <v>-10</v>
      </c>
      <c r="G36" s="51">
        <v>0</v>
      </c>
      <c r="H36" s="51">
        <v>0</v>
      </c>
      <c r="I36" s="51">
        <v>2</v>
      </c>
      <c r="J36" s="51">
        <v>4</v>
      </c>
      <c r="K36" s="51">
        <v>6</v>
      </c>
      <c r="L36" s="53">
        <v>8</v>
      </c>
      <c r="N36" s="6"/>
      <c r="O36" s="22">
        <v>50</v>
      </c>
      <c r="P36" s="23">
        <v>404.7</v>
      </c>
      <c r="Q36" s="44">
        <v>404.93</v>
      </c>
      <c r="R36" s="22">
        <v>52</v>
      </c>
      <c r="S36" s="23">
        <v>404.84</v>
      </c>
      <c r="T36" s="24">
        <f t="shared" si="0"/>
        <v>405.12</v>
      </c>
      <c r="V36" s="36"/>
    </row>
    <row r="37" spans="1:22" ht="15" customHeight="1" x14ac:dyDescent="0.25">
      <c r="A37" s="34" t="s">
        <v>1</v>
      </c>
      <c r="B37" s="48">
        <v>411.59800000000001</v>
      </c>
      <c r="C37" s="49">
        <v>412.48200000000003</v>
      </c>
      <c r="D37" s="49">
        <v>412.01400000000001</v>
      </c>
      <c r="E37" s="49">
        <v>411.79399999999998</v>
      </c>
      <c r="F37" s="49">
        <v>411.041</v>
      </c>
      <c r="G37" s="49">
        <v>410.70499999999998</v>
      </c>
      <c r="H37" s="49">
        <v>409.85199999999998</v>
      </c>
      <c r="I37" s="49">
        <v>409.09399999999999</v>
      </c>
      <c r="J37" s="49">
        <v>408.45699999999999</v>
      </c>
      <c r="K37" s="49">
        <v>408.03800000000001</v>
      </c>
      <c r="L37" s="54">
        <v>407.49099999999999</v>
      </c>
      <c r="O37" s="22">
        <v>52</v>
      </c>
      <c r="P37" s="40">
        <v>404.35</v>
      </c>
      <c r="Q37" s="46">
        <v>404.93</v>
      </c>
      <c r="R37" s="42">
        <v>54</v>
      </c>
      <c r="S37" s="23">
        <v>404.84</v>
      </c>
      <c r="T37" s="24">
        <f t="shared" si="0"/>
        <v>405.12</v>
      </c>
      <c r="U37" s="36"/>
    </row>
    <row r="38" spans="1:22" ht="15" customHeight="1" x14ac:dyDescent="0.25">
      <c r="A38" s="34" t="s">
        <v>0</v>
      </c>
      <c r="B38" s="55">
        <v>10</v>
      </c>
      <c r="C38" s="50">
        <v>12</v>
      </c>
      <c r="D38" s="50">
        <v>14</v>
      </c>
      <c r="E38" s="50">
        <v>16</v>
      </c>
      <c r="F38" s="50">
        <v>18</v>
      </c>
      <c r="G38" s="50">
        <v>20</v>
      </c>
      <c r="H38" s="50">
        <v>22</v>
      </c>
      <c r="I38" s="50">
        <v>24</v>
      </c>
      <c r="J38" s="50">
        <v>26</v>
      </c>
      <c r="K38" s="50">
        <v>28</v>
      </c>
      <c r="L38" s="56">
        <v>30</v>
      </c>
      <c r="M38" s="28"/>
      <c r="N38" s="28"/>
      <c r="O38" s="22">
        <v>54</v>
      </c>
      <c r="P38" s="40">
        <v>404.27</v>
      </c>
      <c r="Q38" s="46">
        <v>404.93</v>
      </c>
      <c r="R38" s="42">
        <v>56</v>
      </c>
      <c r="S38" s="23">
        <v>405.26900000000001</v>
      </c>
      <c r="T38" s="24">
        <f t="shared" si="0"/>
        <v>405.12</v>
      </c>
      <c r="V38" s="36"/>
    </row>
    <row r="39" spans="1:22" ht="15" customHeight="1" x14ac:dyDescent="0.25">
      <c r="A39" s="34" t="s">
        <v>1</v>
      </c>
      <c r="B39" s="48">
        <v>407.23200000000003</v>
      </c>
      <c r="C39" s="49">
        <v>407.137</v>
      </c>
      <c r="D39" s="49">
        <v>407.096</v>
      </c>
      <c r="E39" s="49">
        <v>407.03800000000001</v>
      </c>
      <c r="F39" s="49">
        <v>406.827</v>
      </c>
      <c r="G39" s="49">
        <v>406.07100000000003</v>
      </c>
      <c r="H39" s="49">
        <v>405.654</v>
      </c>
      <c r="I39" s="49">
        <v>405.51900000000001</v>
      </c>
      <c r="J39" s="49">
        <v>405.30500000000001</v>
      </c>
      <c r="K39" s="49">
        <v>405.274</v>
      </c>
      <c r="L39" s="54">
        <v>405.12</v>
      </c>
      <c r="O39" s="22">
        <v>56</v>
      </c>
      <c r="P39" s="40">
        <v>404.14</v>
      </c>
      <c r="Q39" s="46">
        <v>404.93</v>
      </c>
      <c r="R39" s="42">
        <v>58</v>
      </c>
      <c r="S39" s="23">
        <v>405.58100000000002</v>
      </c>
      <c r="T39" s="24">
        <f t="shared" si="0"/>
        <v>405.12</v>
      </c>
      <c r="V39" s="36"/>
    </row>
    <row r="40" spans="1:22" ht="15" customHeight="1" x14ac:dyDescent="0.25">
      <c r="A40" s="34" t="s">
        <v>0</v>
      </c>
      <c r="B40" s="55">
        <v>32</v>
      </c>
      <c r="C40" s="50">
        <v>34</v>
      </c>
      <c r="D40" s="50">
        <v>36</v>
      </c>
      <c r="E40" s="50">
        <v>38</v>
      </c>
      <c r="F40" s="50">
        <v>40</v>
      </c>
      <c r="G40" s="50">
        <v>42</v>
      </c>
      <c r="H40" s="50">
        <v>44</v>
      </c>
      <c r="I40" s="50">
        <v>46</v>
      </c>
      <c r="J40" s="50">
        <v>48</v>
      </c>
      <c r="K40" s="50">
        <v>50</v>
      </c>
      <c r="L40" s="56">
        <v>52</v>
      </c>
      <c r="O40" s="22">
        <v>58</v>
      </c>
      <c r="P40" s="23">
        <v>404.35</v>
      </c>
      <c r="Q40" s="44">
        <v>404.93</v>
      </c>
      <c r="R40" s="22">
        <v>60</v>
      </c>
      <c r="S40" s="23">
        <v>405.46699999999998</v>
      </c>
      <c r="T40" s="24">
        <f t="shared" si="0"/>
        <v>405.12</v>
      </c>
      <c r="V40" s="36"/>
    </row>
    <row r="41" spans="1:22" ht="15" customHeight="1" x14ac:dyDescent="0.25">
      <c r="A41" s="34" t="s">
        <v>1</v>
      </c>
      <c r="B41" s="48">
        <v>404.57</v>
      </c>
      <c r="C41" s="49">
        <v>404.54</v>
      </c>
      <c r="D41" s="49">
        <v>404.52</v>
      </c>
      <c r="E41" s="49">
        <v>404.82</v>
      </c>
      <c r="F41" s="49">
        <v>404.83</v>
      </c>
      <c r="G41" s="49">
        <v>404.82</v>
      </c>
      <c r="H41" s="49">
        <v>404.62</v>
      </c>
      <c r="I41" s="49">
        <v>404.77</v>
      </c>
      <c r="J41" s="49">
        <v>404.94</v>
      </c>
      <c r="K41" s="49">
        <v>404.88</v>
      </c>
      <c r="L41" s="54">
        <v>404.84</v>
      </c>
      <c r="O41" s="22">
        <v>60</v>
      </c>
      <c r="P41" s="40">
        <v>405.07499999999999</v>
      </c>
      <c r="Q41" s="46">
        <v>404.93</v>
      </c>
      <c r="R41" s="42">
        <v>62</v>
      </c>
      <c r="S41" s="23">
        <v>405.44799999999998</v>
      </c>
      <c r="T41" s="24">
        <f t="shared" si="0"/>
        <v>405.12</v>
      </c>
      <c r="V41" s="36"/>
    </row>
    <row r="42" spans="1:22" ht="15" customHeight="1" x14ac:dyDescent="0.25">
      <c r="A42" s="34" t="s">
        <v>0</v>
      </c>
      <c r="B42" s="55">
        <v>54</v>
      </c>
      <c r="C42" s="50">
        <v>56</v>
      </c>
      <c r="D42" s="50">
        <v>58</v>
      </c>
      <c r="E42" s="50">
        <v>60</v>
      </c>
      <c r="F42" s="50">
        <v>62</v>
      </c>
      <c r="G42" s="50">
        <v>64</v>
      </c>
      <c r="H42" s="50">
        <v>66</v>
      </c>
      <c r="I42" s="50">
        <v>68</v>
      </c>
      <c r="J42" s="50">
        <v>70</v>
      </c>
      <c r="K42" s="50">
        <v>72</v>
      </c>
      <c r="L42" s="56">
        <v>74</v>
      </c>
      <c r="O42" s="22">
        <v>62</v>
      </c>
      <c r="P42" s="40">
        <v>405.97500000000002</v>
      </c>
      <c r="Q42" s="46">
        <v>404.93</v>
      </c>
      <c r="R42" s="42">
        <v>64</v>
      </c>
      <c r="S42" s="23">
        <v>405.55399999999997</v>
      </c>
      <c r="T42" s="24">
        <f t="shared" si="0"/>
        <v>405.12</v>
      </c>
      <c r="V42" s="36"/>
    </row>
    <row r="43" spans="1:22" ht="15" customHeight="1" x14ac:dyDescent="0.25">
      <c r="A43" s="34" t="s">
        <v>1</v>
      </c>
      <c r="B43" s="48">
        <v>404.84</v>
      </c>
      <c r="C43" s="49">
        <v>405.26900000000001</v>
      </c>
      <c r="D43" s="49">
        <v>405.58100000000002</v>
      </c>
      <c r="E43" s="49">
        <v>405.46699999999998</v>
      </c>
      <c r="F43" s="49">
        <v>405.44799999999998</v>
      </c>
      <c r="G43" s="49">
        <v>405.55399999999997</v>
      </c>
      <c r="H43" s="49">
        <v>405.85399999999998</v>
      </c>
      <c r="I43" s="49">
        <v>406.94499999999999</v>
      </c>
      <c r="J43" s="49">
        <v>407.35700000000003</v>
      </c>
      <c r="K43" s="49">
        <v>407.67899999999997</v>
      </c>
      <c r="L43" s="54">
        <v>408.63499999999999</v>
      </c>
      <c r="O43" s="22">
        <v>64</v>
      </c>
      <c r="P43" s="40">
        <v>405.30500000000001</v>
      </c>
      <c r="Q43" s="46">
        <v>404.93</v>
      </c>
      <c r="R43" s="42">
        <v>66</v>
      </c>
      <c r="S43" s="23">
        <v>405.85399999999998</v>
      </c>
      <c r="T43" s="24">
        <f t="shared" si="0"/>
        <v>405.12</v>
      </c>
    </row>
    <row r="44" spans="1:22" ht="15" customHeight="1" x14ac:dyDescent="0.25">
      <c r="A44" s="34" t="s">
        <v>0</v>
      </c>
      <c r="B44" s="55">
        <v>76</v>
      </c>
      <c r="C44" s="50">
        <v>78</v>
      </c>
      <c r="D44" s="50">
        <v>80</v>
      </c>
      <c r="E44" s="50">
        <v>80</v>
      </c>
      <c r="F44" s="50">
        <v>90</v>
      </c>
      <c r="G44" s="50">
        <v>100</v>
      </c>
      <c r="H44" s="50">
        <v>110</v>
      </c>
      <c r="I44" s="50">
        <v>120</v>
      </c>
      <c r="J44" s="50">
        <v>130</v>
      </c>
      <c r="K44" s="50"/>
      <c r="L44" s="57"/>
      <c r="O44" s="22">
        <v>66</v>
      </c>
      <c r="P44" s="40">
        <v>405.72199999999998</v>
      </c>
      <c r="Q44" s="46">
        <v>404.93</v>
      </c>
      <c r="R44" s="42">
        <v>68</v>
      </c>
      <c r="S44" s="23">
        <v>406.94499999999999</v>
      </c>
      <c r="T44" s="24">
        <f t="shared" si="0"/>
        <v>405.12</v>
      </c>
    </row>
    <row r="45" spans="1:22" ht="15" customHeight="1" x14ac:dyDescent="0.25">
      <c r="A45" s="34" t="s">
        <v>1</v>
      </c>
      <c r="B45" s="48">
        <v>409.19799999999998</v>
      </c>
      <c r="C45" s="49">
        <v>409.51600000000002</v>
      </c>
      <c r="D45" s="49">
        <v>409.56400000000002</v>
      </c>
      <c r="E45" s="49">
        <v>410.66</v>
      </c>
      <c r="F45" s="49">
        <v>410.44400000000002</v>
      </c>
      <c r="G45" s="49">
        <v>410.07900000000001</v>
      </c>
      <c r="H45" s="49">
        <v>409.94200000000001</v>
      </c>
      <c r="I45" s="49">
        <v>409.89800000000002</v>
      </c>
      <c r="J45" s="49">
        <v>409.90699999999998</v>
      </c>
      <c r="K45" s="49"/>
      <c r="L45" s="57"/>
      <c r="O45" s="22">
        <v>68</v>
      </c>
      <c r="P45" s="40">
        <v>406.43200000000002</v>
      </c>
      <c r="Q45" s="46">
        <v>404.93</v>
      </c>
      <c r="R45" s="42">
        <v>70</v>
      </c>
      <c r="S45" s="23">
        <v>407.35700000000003</v>
      </c>
      <c r="T45" s="24">
        <f t="shared" si="0"/>
        <v>405.12</v>
      </c>
    </row>
    <row r="46" spans="1:22" ht="15" customHeight="1" x14ac:dyDescent="0.25">
      <c r="A46" s="34" t="s">
        <v>0</v>
      </c>
      <c r="B46" s="35"/>
      <c r="C46" s="33"/>
      <c r="D46" s="33"/>
      <c r="E46" s="33"/>
      <c r="F46" s="33"/>
      <c r="G46" s="33"/>
      <c r="H46" s="33"/>
      <c r="I46" s="33"/>
      <c r="J46" s="33"/>
      <c r="K46" s="33"/>
      <c r="L46" s="57"/>
      <c r="O46" s="22">
        <v>70</v>
      </c>
      <c r="P46" s="40">
        <v>407.63499999999999</v>
      </c>
      <c r="Q46" s="46">
        <v>404.93</v>
      </c>
      <c r="R46" s="42">
        <v>72</v>
      </c>
      <c r="S46" s="23">
        <v>407.67899999999997</v>
      </c>
      <c r="T46" s="24">
        <f t="shared" si="0"/>
        <v>405.12</v>
      </c>
    </row>
    <row r="47" spans="1:22" ht="15" customHeight="1" x14ac:dyDescent="0.25">
      <c r="A47" s="9" t="s">
        <v>1</v>
      </c>
      <c r="B47" s="10"/>
      <c r="C47" s="8"/>
      <c r="D47" s="8"/>
      <c r="E47" s="8"/>
      <c r="F47" s="8"/>
      <c r="G47" s="8"/>
      <c r="H47" s="8"/>
      <c r="I47" s="8"/>
      <c r="J47" s="8"/>
      <c r="K47" s="8"/>
      <c r="L47" s="7"/>
      <c r="N47" s="6"/>
      <c r="O47" s="22">
        <v>72</v>
      </c>
      <c r="P47" s="40">
        <v>407.80500000000001</v>
      </c>
      <c r="Q47" s="46">
        <v>404.93</v>
      </c>
      <c r="R47" s="42">
        <v>74</v>
      </c>
      <c r="S47" s="23">
        <v>408.63499999999999</v>
      </c>
      <c r="T47" s="24">
        <f t="shared" si="0"/>
        <v>405.12</v>
      </c>
    </row>
    <row r="48" spans="1:22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O48" s="22">
        <v>74</v>
      </c>
      <c r="P48" s="40">
        <v>408.75700000000001</v>
      </c>
      <c r="Q48" s="46">
        <v>404.93</v>
      </c>
      <c r="R48" s="42">
        <v>76</v>
      </c>
      <c r="S48" s="23">
        <v>409.19799999999998</v>
      </c>
      <c r="T48" s="24">
        <f t="shared" si="0"/>
        <v>405.12</v>
      </c>
    </row>
    <row r="49" spans="1:20" ht="15" customHeight="1" x14ac:dyDescent="0.25">
      <c r="A49" s="11"/>
      <c r="B49" s="12" t="s">
        <v>2</v>
      </c>
      <c r="C49" s="13">
        <v>410.83199999999999</v>
      </c>
      <c r="D49" s="14" t="s">
        <v>8</v>
      </c>
      <c r="E49" s="15"/>
      <c r="F49" s="12" t="s">
        <v>3</v>
      </c>
      <c r="G49" s="13">
        <v>410.70519999999999</v>
      </c>
      <c r="H49" s="14" t="s">
        <v>8</v>
      </c>
      <c r="I49" s="11"/>
      <c r="J49" s="12" t="s">
        <v>4</v>
      </c>
      <c r="K49" s="13">
        <v>410.66</v>
      </c>
      <c r="L49" s="14" t="s">
        <v>8</v>
      </c>
      <c r="O49" s="22">
        <v>76</v>
      </c>
      <c r="P49" s="40">
        <v>409.202</v>
      </c>
      <c r="Q49" s="46">
        <v>404.93</v>
      </c>
      <c r="R49" s="42">
        <v>78</v>
      </c>
      <c r="S49" s="23">
        <v>409.51600000000002</v>
      </c>
      <c r="T49" s="24">
        <f t="shared" si="0"/>
        <v>405.12</v>
      </c>
    </row>
    <row r="50" spans="1:20" ht="15" customHeight="1" x14ac:dyDescent="0.25">
      <c r="A50" s="11"/>
      <c r="B50" s="12" t="s">
        <v>5</v>
      </c>
      <c r="C50" s="13">
        <f>MIN(S4:S56)</f>
        <v>404.52</v>
      </c>
      <c r="D50" s="14" t="s">
        <v>8</v>
      </c>
      <c r="E50" s="15"/>
      <c r="F50" s="12" t="s">
        <v>6</v>
      </c>
      <c r="G50" s="13">
        <v>405.1</v>
      </c>
      <c r="H50" s="14" t="s">
        <v>8</v>
      </c>
      <c r="I50" s="11"/>
      <c r="J50" s="62" t="s">
        <v>13</v>
      </c>
      <c r="K50" s="63"/>
      <c r="L50" s="64"/>
      <c r="O50" s="22">
        <v>78</v>
      </c>
      <c r="P50" s="40">
        <v>409.52699999999999</v>
      </c>
      <c r="Q50" s="46">
        <v>404.93</v>
      </c>
      <c r="R50" s="42">
        <v>80</v>
      </c>
      <c r="S50" s="23">
        <v>409.56400000000002</v>
      </c>
      <c r="T50" s="24">
        <f t="shared" si="0"/>
        <v>405.12</v>
      </c>
    </row>
    <row r="51" spans="1:20" ht="15" customHeight="1" x14ac:dyDescent="0.25">
      <c r="O51" s="22">
        <v>80</v>
      </c>
      <c r="P51" s="40">
        <v>409.56900000000002</v>
      </c>
      <c r="Q51" s="46">
        <v>404.93</v>
      </c>
      <c r="R51" s="42">
        <v>80</v>
      </c>
      <c r="S51" s="23">
        <v>410.66</v>
      </c>
      <c r="T51" s="24">
        <f t="shared" si="0"/>
        <v>405.12</v>
      </c>
    </row>
    <row r="52" spans="1:20" ht="15" customHeight="1" x14ac:dyDescent="0.25">
      <c r="J52" s="66" t="s">
        <v>11</v>
      </c>
      <c r="K52" s="66"/>
      <c r="L52" s="66"/>
      <c r="O52" s="22">
        <v>80</v>
      </c>
      <c r="P52" s="40">
        <v>410.66</v>
      </c>
      <c r="Q52" s="46">
        <v>404.93</v>
      </c>
      <c r="R52" s="42">
        <v>90</v>
      </c>
      <c r="S52" s="23">
        <v>410.44400000000002</v>
      </c>
      <c r="T52" s="24">
        <f t="shared" si="0"/>
        <v>405.12</v>
      </c>
    </row>
    <row r="53" spans="1:20" ht="1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O53" s="22">
        <v>90</v>
      </c>
      <c r="P53" s="40">
        <v>410.43700000000001</v>
      </c>
      <c r="Q53" s="46">
        <v>404.93</v>
      </c>
      <c r="R53" s="42">
        <v>100</v>
      </c>
      <c r="S53" s="23">
        <v>410.07900000000001</v>
      </c>
      <c r="T53" s="24">
        <f t="shared" si="0"/>
        <v>405.12</v>
      </c>
    </row>
    <row r="54" spans="1:20" ht="15" customHeight="1" x14ac:dyDescent="0.25">
      <c r="C54" s="37"/>
      <c r="O54" s="22">
        <v>100</v>
      </c>
      <c r="P54" s="40">
        <v>410.12200000000001</v>
      </c>
      <c r="Q54" s="46">
        <v>404.93</v>
      </c>
      <c r="R54" s="42">
        <v>110</v>
      </c>
      <c r="S54" s="23">
        <v>409.94200000000001</v>
      </c>
      <c r="T54" s="24">
        <f t="shared" si="0"/>
        <v>405.12</v>
      </c>
    </row>
    <row r="55" spans="1:20" ht="15" customHeight="1" x14ac:dyDescent="0.25">
      <c r="O55" s="22">
        <v>110</v>
      </c>
      <c r="P55" s="40">
        <v>409.93799999999999</v>
      </c>
      <c r="Q55" s="46">
        <v>404.93</v>
      </c>
      <c r="R55" s="42">
        <v>120</v>
      </c>
      <c r="S55" s="23">
        <v>409.89800000000002</v>
      </c>
      <c r="T55" s="24">
        <f t="shared" si="0"/>
        <v>405.12</v>
      </c>
    </row>
    <row r="56" spans="1:20" ht="15" customHeight="1" x14ac:dyDescent="0.25">
      <c r="E56" s="65" t="s">
        <v>9</v>
      </c>
      <c r="F56" s="65"/>
      <c r="G56" s="65"/>
      <c r="H56" s="65"/>
      <c r="I56" s="65"/>
      <c r="O56" s="22">
        <v>120</v>
      </c>
      <c r="P56" s="40">
        <v>409.89600000000002</v>
      </c>
      <c r="Q56" s="46">
        <v>404.93</v>
      </c>
      <c r="R56" s="42">
        <v>130</v>
      </c>
      <c r="S56" s="23">
        <v>409.90699999999998</v>
      </c>
      <c r="T56" s="24">
        <f t="shared" si="0"/>
        <v>405.12</v>
      </c>
    </row>
    <row r="57" spans="1:20" ht="15" customHeight="1" x14ac:dyDescent="0.25">
      <c r="O57" s="22">
        <v>130</v>
      </c>
      <c r="P57" s="40">
        <v>409.91199999999998</v>
      </c>
      <c r="Q57" s="47">
        <v>404.93</v>
      </c>
      <c r="R57" s="42"/>
      <c r="S57" s="23"/>
      <c r="T57" s="24"/>
    </row>
    <row r="58" spans="1:20" ht="15" customHeight="1" x14ac:dyDescent="0.25">
      <c r="O58" s="31"/>
      <c r="P58" s="23"/>
      <c r="Q58" s="25"/>
      <c r="R58" s="31"/>
      <c r="S58" s="23"/>
      <c r="T58" s="25"/>
    </row>
    <row r="59" spans="1:20" ht="15" customHeight="1" x14ac:dyDescent="0.25">
      <c r="F59" s="58" t="s">
        <v>10</v>
      </c>
      <c r="G59" s="58"/>
      <c r="H59" s="58"/>
      <c r="N59" s="6"/>
      <c r="O59" s="30"/>
      <c r="P59" s="32"/>
      <c r="Q59" s="26"/>
      <c r="R59" s="30"/>
      <c r="S59" s="32"/>
      <c r="T59" s="26"/>
    </row>
    <row r="60" spans="1:20" ht="15" customHeight="1" x14ac:dyDescent="0.2"/>
    <row r="61" spans="1:20" ht="15" customHeight="1" x14ac:dyDescent="0.2"/>
    <row r="62" spans="1:20" ht="15" customHeight="1" x14ac:dyDescent="0.2">
      <c r="P62" s="27"/>
    </row>
    <row r="63" spans="1:20" ht="15" customHeight="1" x14ac:dyDescent="0.2"/>
    <row r="64" spans="1:20" ht="15" customHeight="1" x14ac:dyDescent="0.2"/>
  </sheetData>
  <mergeCells count="8">
    <mergeCell ref="F59:H59"/>
    <mergeCell ref="R1:T1"/>
    <mergeCell ref="R2:T2"/>
    <mergeCell ref="E56:I56"/>
    <mergeCell ref="J50:L50"/>
    <mergeCell ref="O1:Q1"/>
    <mergeCell ref="O2:Q2"/>
    <mergeCell ref="J52:L52"/>
  </mergeCells>
  <phoneticPr fontId="3" type="noConversion"/>
  <pageMargins left="1.5748031496062993" right="0.98425196850393704" top="1.0629921259842521" bottom="0.94488188976377963" header="0.51181102362204722" footer="0.51181102362204722"/>
  <pageSetup paperSize="9" scale="87" orientation="portrait" horizontalDpi="4294967293" r:id="rId1"/>
  <headerFooter alignWithMargins="0">
    <oddHeader>&amp;R๗๒</oddHead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G.8-2568</vt:lpstr>
      <vt:lpstr>'G.8-2568'!Print_Area</vt:lpstr>
    </vt:vector>
  </TitlesOfParts>
  <Company>cmhydro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</dc:creator>
  <cp:lastModifiedBy>ICE</cp:lastModifiedBy>
  <cp:lastPrinted>2025-04-29T08:34:24Z</cp:lastPrinted>
  <dcterms:created xsi:type="dcterms:W3CDTF">2010-03-02T02:55:30Z</dcterms:created>
  <dcterms:modified xsi:type="dcterms:W3CDTF">2025-04-29T08:51:31Z</dcterms:modified>
</cp:coreProperties>
</file>